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venus.mml.liberec.cz\Dokumenty\Odb_MS\Odd_MSTS\!Sdileny\MSSO\VEŘEJNÉ ZAKÁZKY\VZMR - BD - domovní telefony Krejčího\"/>
    </mc:Choice>
  </mc:AlternateContent>
  <bookViews>
    <workbookView xWindow="0" yWindow="0" windowWidth="17496" windowHeight="9252"/>
  </bookViews>
  <sheets>
    <sheet name="List1" sheetId="1" r:id="rId1"/>
  </sheets>
  <definedNames>
    <definedName name="_xlnm.Print_Area" localSheetId="0">List1!$A$1:$H$15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" i="1" l="1"/>
  <c r="G4" i="1"/>
  <c r="H4" i="1" l="1"/>
  <c r="H12" i="1"/>
  <c r="H11" i="1" l="1"/>
  <c r="G10" i="1"/>
  <c r="H10" i="1" s="1"/>
  <c r="G9" i="1"/>
  <c r="G8" i="1"/>
  <c r="G7" i="1"/>
  <c r="G6" i="1"/>
  <c r="G5" i="1"/>
  <c r="E9" i="1"/>
  <c r="H9" i="1" s="1"/>
  <c r="E8" i="1"/>
  <c r="E7" i="1"/>
  <c r="E6" i="1"/>
  <c r="E5" i="1"/>
  <c r="H5" i="1" l="1"/>
  <c r="H8" i="1"/>
  <c r="H6" i="1"/>
  <c r="H7" i="1"/>
  <c r="E13" i="1"/>
  <c r="G13" i="1"/>
  <c r="H13" i="1" l="1"/>
</calcChain>
</file>

<file path=xl/sharedStrings.xml><?xml version="1.0" encoding="utf-8"?>
<sst xmlns="http://schemas.openxmlformats.org/spreadsheetml/2006/main" count="23" uniqueCount="21">
  <si>
    <t>č.p.</t>
  </si>
  <si>
    <t>počet kusů</t>
  </si>
  <si>
    <t>název položky</t>
  </si>
  <si>
    <t>Krycí plech - nerez- cca 550 x350 mm</t>
  </si>
  <si>
    <t>montáž/ks</t>
  </si>
  <si>
    <t>cena/ks</t>
  </si>
  <si>
    <t>cena materiál</t>
  </si>
  <si>
    <t>cena montáž</t>
  </si>
  <si>
    <t xml:space="preserve">KREJČÍHO </t>
  </si>
  <si>
    <t xml:space="preserve">Přívodní kabel  - Router </t>
  </si>
  <si>
    <t>celkem</t>
  </si>
  <si>
    <t>materiál + montáž</t>
  </si>
  <si>
    <t>Cena celkem včetně materiálu a montáže</t>
  </si>
  <si>
    <t>Rezerva bude uvolněna v souladu s podmínkami uvedenými v návrhu smlouvy.</t>
  </si>
  <si>
    <t>Demontáže stávajících zařízení (soubor)</t>
  </si>
  <si>
    <t>D + M Zápustná montážní krabice (ref. GENOVA MK 2M)</t>
  </si>
  <si>
    <t>D + M Zvonkové tablo s elektronickým papírem (do rámku), klávesnice 22 jmen, elektronický papír (E.INK)</t>
  </si>
  <si>
    <t>Domovní telefon systém ( ref. VIOLA DUO) + (ABS Plast)</t>
  </si>
  <si>
    <t>Spínací síťový zdroj (ref. NM HDR 60-15, 15VA, el.pojistka DIN3M /(DUO+) melody)</t>
  </si>
  <si>
    <t>REZERVA (povinná výše na nepředpokládané práce)</t>
  </si>
  <si>
    <t>Kontrola a zprovoznění systému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</si>
</sst>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24"/>
      <color rgb="FFFF0000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8">
    <xf numFmtId="0" fontId="0" fillId="0" borderId="0" xfId="0"/>
    <xf numFmtId="0" fontId="1" fillId="0" borderId="0" xfId="0" applyFont="1" applyAlignment="1">
      <alignment horizontal="center"/>
    </xf>
    <xf numFmtId="0" fontId="0" fillId="0" borderId="1" xfId="0" applyBorder="1" applyAlignment="1">
      <alignment horizontal="center"/>
    </xf>
    <xf numFmtId="0" fontId="0" fillId="2" borderId="1" xfId="0" applyFill="1" applyBorder="1"/>
    <xf numFmtId="0" fontId="0" fillId="0" borderId="3" xfId="0" applyBorder="1" applyAlignment="1">
      <alignment horizontal="center"/>
    </xf>
    <xf numFmtId="0" fontId="0" fillId="2" borderId="3" xfId="0" applyFill="1" applyBorder="1"/>
    <xf numFmtId="0" fontId="0" fillId="0" borderId="4" xfId="0" applyFont="1" applyBorder="1" applyAlignment="1">
      <alignment horizontal="center"/>
    </xf>
    <xf numFmtId="0" fontId="0" fillId="0" borderId="5" xfId="0" applyFont="1" applyBorder="1" applyAlignment="1">
      <alignment horizontal="center"/>
    </xf>
    <xf numFmtId="0" fontId="0" fillId="0" borderId="6" xfId="0" applyFont="1" applyBorder="1" applyAlignment="1">
      <alignment horizontal="center"/>
    </xf>
    <xf numFmtId="0" fontId="0" fillId="0" borderId="7" xfId="0" applyFont="1" applyBorder="1" applyAlignment="1">
      <alignment horizontal="center"/>
    </xf>
    <xf numFmtId="0" fontId="0" fillId="0" borderId="8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0" fillId="0" borderId="9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0" fillId="0" borderId="12" xfId="0" applyBorder="1"/>
    <xf numFmtId="0" fontId="0" fillId="0" borderId="13" xfId="0" applyBorder="1"/>
    <xf numFmtId="0" fontId="0" fillId="0" borderId="14" xfId="0" applyFill="1" applyBorder="1"/>
    <xf numFmtId="0" fontId="0" fillId="0" borderId="14" xfId="0" applyFill="1" applyBorder="1" applyAlignment="1">
      <alignment horizontal="center"/>
    </xf>
    <xf numFmtId="0" fontId="0" fillId="0" borderId="14" xfId="0" applyBorder="1"/>
    <xf numFmtId="0" fontId="0" fillId="3" borderId="15" xfId="0" applyFill="1" applyBorder="1"/>
    <xf numFmtId="0" fontId="0" fillId="0" borderId="16" xfId="0" applyFill="1" applyBorder="1"/>
    <xf numFmtId="0" fontId="0" fillId="0" borderId="17" xfId="0" applyBorder="1"/>
    <xf numFmtId="0" fontId="3" fillId="0" borderId="18" xfId="0" applyFont="1" applyBorder="1"/>
    <xf numFmtId="0" fontId="4" fillId="0" borderId="0" xfId="0" applyFont="1" applyAlignment="1">
      <alignment horizontal="justify" vertical="center"/>
    </xf>
    <xf numFmtId="0" fontId="3" fillId="4" borderId="2" xfId="0" applyFont="1" applyFill="1" applyBorder="1"/>
    <xf numFmtId="0" fontId="0" fillId="5" borderId="5" xfId="0" applyFont="1" applyFill="1" applyBorder="1" applyAlignment="1">
      <alignment horizontal="center"/>
    </xf>
    <xf numFmtId="0" fontId="1" fillId="5" borderId="7" xfId="0" applyFont="1" applyFill="1" applyBorder="1" applyAlignment="1">
      <alignment horizontal="center"/>
    </xf>
    <xf numFmtId="0" fontId="0" fillId="5" borderId="3" xfId="0" applyFill="1" applyBorder="1"/>
    <xf numFmtId="0" fontId="0" fillId="5" borderId="1" xfId="0" applyFill="1" applyBorder="1"/>
    <xf numFmtId="0" fontId="0" fillId="5" borderId="14" xfId="0" applyFill="1" applyBorder="1"/>
    <xf numFmtId="0" fontId="3" fillId="5" borderId="18" xfId="0" applyFont="1" applyFill="1" applyBorder="1"/>
    <xf numFmtId="0" fontId="0" fillId="3" borderId="3" xfId="0" applyFill="1" applyBorder="1"/>
    <xf numFmtId="0" fontId="0" fillId="3" borderId="1" xfId="0" applyFill="1" applyBorder="1"/>
    <xf numFmtId="0" fontId="0" fillId="5" borderId="10" xfId="0" applyFill="1" applyBorder="1"/>
    <xf numFmtId="0" fontId="0" fillId="5" borderId="11" xfId="0" applyFill="1" applyBorder="1"/>
    <xf numFmtId="0" fontId="3" fillId="5" borderId="19" xfId="0" applyFont="1" applyFill="1" applyBorder="1"/>
    <xf numFmtId="0" fontId="0" fillId="0" borderId="1" xfId="0" applyBorder="1" applyAlignment="1">
      <alignment wrapText="1"/>
    </xf>
    <xf numFmtId="0" fontId="1" fillId="0" borderId="0" xfId="0" applyFont="1" applyAlignment="1">
      <alignment horizontal="center" wrapText="1"/>
    </xf>
    <xf numFmtId="0" fontId="0" fillId="0" borderId="8" xfId="0" applyFont="1" applyBorder="1" applyAlignment="1">
      <alignment horizontal="center" wrapText="1"/>
    </xf>
    <xf numFmtId="0" fontId="0" fillId="0" borderId="9" xfId="0" applyFont="1" applyBorder="1" applyAlignment="1">
      <alignment horizontal="center" wrapText="1"/>
    </xf>
    <xf numFmtId="0" fontId="0" fillId="0" borderId="3" xfId="0" applyBorder="1" applyAlignment="1">
      <alignment wrapText="1"/>
    </xf>
    <xf numFmtId="0" fontId="0" fillId="0" borderId="14" xfId="0" applyFill="1" applyBorder="1" applyAlignment="1">
      <alignment wrapText="1"/>
    </xf>
    <xf numFmtId="0" fontId="3" fillId="0" borderId="18" xfId="0" applyFont="1" applyBorder="1" applyAlignment="1">
      <alignment wrapText="1"/>
    </xf>
    <xf numFmtId="0" fontId="0" fillId="0" borderId="0" xfId="0" applyAlignment="1">
      <alignment wrapText="1"/>
    </xf>
    <xf numFmtId="0" fontId="0" fillId="0" borderId="20" xfId="0" applyBorder="1" applyAlignment="1">
      <alignment horizontal="center"/>
    </xf>
    <xf numFmtId="0" fontId="0" fillId="0" borderId="21" xfId="0" applyFont="1" applyBorder="1" applyAlignment="1">
      <alignment horizontal="left" wrapText="1"/>
    </xf>
    <xf numFmtId="0" fontId="0" fillId="0" borderId="22" xfId="0" applyBorder="1" applyAlignment="1">
      <alignment horizontal="center"/>
    </xf>
    <xf numFmtId="0" fontId="0" fillId="0" borderId="23" xfId="0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5"/>
  <sheetViews>
    <sheetView tabSelected="1" workbookViewId="0">
      <selection activeCell="H15" sqref="A1:H15"/>
    </sheetView>
  </sheetViews>
  <sheetFormatPr defaultRowHeight="14.4" x14ac:dyDescent="0.3"/>
  <cols>
    <col min="1" max="1" width="6.44140625" customWidth="1"/>
    <col min="2" max="2" width="51.44140625" style="43" customWidth="1"/>
    <col min="3" max="3" width="13" customWidth="1"/>
    <col min="4" max="4" width="9.5546875" customWidth="1"/>
    <col min="5" max="5" width="15.5546875" customWidth="1"/>
    <col min="6" max="6" width="11.44140625" customWidth="1"/>
    <col min="7" max="7" width="15.6640625" customWidth="1"/>
    <col min="8" max="8" width="27" customWidth="1"/>
  </cols>
  <sheetData>
    <row r="1" spans="1:8" ht="30" customHeight="1" thickBot="1" x14ac:dyDescent="0.65">
      <c r="A1" s="1"/>
      <c r="B1" s="37"/>
      <c r="C1" s="13" t="s">
        <v>8</v>
      </c>
      <c r="D1" s="13"/>
      <c r="E1" s="13">
        <v>1172</v>
      </c>
      <c r="F1" s="1"/>
      <c r="G1" s="1"/>
      <c r="H1" s="1"/>
    </row>
    <row r="2" spans="1:8" ht="15.75" customHeight="1" x14ac:dyDescent="0.3">
      <c r="A2" s="6" t="s">
        <v>0</v>
      </c>
      <c r="B2" s="38" t="s">
        <v>2</v>
      </c>
      <c r="C2" s="7" t="s">
        <v>1</v>
      </c>
      <c r="D2" s="10" t="s">
        <v>5</v>
      </c>
      <c r="E2" s="25" t="s">
        <v>6</v>
      </c>
      <c r="F2" s="10" t="s">
        <v>4</v>
      </c>
      <c r="G2" s="25" t="s">
        <v>7</v>
      </c>
      <c r="H2" s="10" t="s">
        <v>11</v>
      </c>
    </row>
    <row r="3" spans="1:8" ht="16.5" customHeight="1" thickBot="1" x14ac:dyDescent="0.4">
      <c r="A3" s="8"/>
      <c r="B3" s="39"/>
      <c r="C3" s="9"/>
      <c r="D3" s="12"/>
      <c r="E3" s="26" t="s">
        <v>10</v>
      </c>
      <c r="F3" s="11"/>
      <c r="G3" s="26" t="s">
        <v>10</v>
      </c>
      <c r="H3" s="11" t="s">
        <v>10</v>
      </c>
    </row>
    <row r="4" spans="1:8" ht="16.5" customHeight="1" x14ac:dyDescent="0.3">
      <c r="A4" s="44">
        <v>1</v>
      </c>
      <c r="B4" s="45" t="s">
        <v>14</v>
      </c>
      <c r="C4" s="4">
        <v>1</v>
      </c>
      <c r="D4" s="5">
        <v>0</v>
      </c>
      <c r="E4" s="27">
        <f>C4*D4</f>
        <v>0</v>
      </c>
      <c r="F4" s="31">
        <v>0</v>
      </c>
      <c r="G4" s="33">
        <f t="shared" ref="G4" si="0">C4*F4</f>
        <v>0</v>
      </c>
      <c r="H4" s="14">
        <f t="shared" ref="H4" si="1">E4+G4</f>
        <v>0</v>
      </c>
    </row>
    <row r="5" spans="1:8" ht="29.25" customHeight="1" x14ac:dyDescent="0.3">
      <c r="A5" s="46">
        <v>2</v>
      </c>
      <c r="B5" s="40" t="s">
        <v>15</v>
      </c>
      <c r="C5" s="4">
        <v>4</v>
      </c>
      <c r="D5" s="5">
        <v>0</v>
      </c>
      <c r="E5" s="27">
        <f>C5*D5</f>
        <v>0</v>
      </c>
      <c r="F5" s="31">
        <v>0</v>
      </c>
      <c r="G5" s="33">
        <f t="shared" ref="G5:G10" si="2">C5*F5</f>
        <v>0</v>
      </c>
      <c r="H5" s="14">
        <f t="shared" ref="H5:H11" si="3">E5+G5</f>
        <v>0</v>
      </c>
    </row>
    <row r="6" spans="1:8" ht="30" customHeight="1" x14ac:dyDescent="0.3">
      <c r="A6" s="46">
        <v>3</v>
      </c>
      <c r="B6" s="36" t="s">
        <v>16</v>
      </c>
      <c r="C6" s="2">
        <v>2</v>
      </c>
      <c r="D6" s="3">
        <v>0</v>
      </c>
      <c r="E6" s="28">
        <f>C6*D6</f>
        <v>0</v>
      </c>
      <c r="F6" s="32">
        <v>0</v>
      </c>
      <c r="G6" s="34">
        <f t="shared" si="2"/>
        <v>0</v>
      </c>
      <c r="H6" s="15">
        <f t="shared" si="3"/>
        <v>0</v>
      </c>
    </row>
    <row r="7" spans="1:8" ht="29.25" customHeight="1" x14ac:dyDescent="0.3">
      <c r="A7" s="46">
        <v>4</v>
      </c>
      <c r="B7" s="36" t="s">
        <v>17</v>
      </c>
      <c r="C7" s="2">
        <v>39</v>
      </c>
      <c r="D7" s="3">
        <v>0</v>
      </c>
      <c r="E7" s="28">
        <f>C7*D7</f>
        <v>0</v>
      </c>
      <c r="F7" s="32">
        <v>0</v>
      </c>
      <c r="G7" s="34">
        <f t="shared" si="2"/>
        <v>0</v>
      </c>
      <c r="H7" s="15">
        <f t="shared" si="3"/>
        <v>0</v>
      </c>
    </row>
    <row r="8" spans="1:8" ht="29.25" customHeight="1" x14ac:dyDescent="0.3">
      <c r="A8" s="46">
        <v>5</v>
      </c>
      <c r="B8" s="36" t="s">
        <v>18</v>
      </c>
      <c r="C8" s="2">
        <v>2</v>
      </c>
      <c r="D8" s="3">
        <v>0</v>
      </c>
      <c r="E8" s="28">
        <f>C8*D8</f>
        <v>0</v>
      </c>
      <c r="F8" s="32">
        <v>0</v>
      </c>
      <c r="G8" s="34">
        <f t="shared" si="2"/>
        <v>0</v>
      </c>
      <c r="H8" s="15">
        <f t="shared" si="3"/>
        <v>0</v>
      </c>
    </row>
    <row r="9" spans="1:8" ht="29.25" customHeight="1" x14ac:dyDescent="0.3">
      <c r="A9" s="46">
        <v>6</v>
      </c>
      <c r="B9" s="36" t="s">
        <v>3</v>
      </c>
      <c r="C9" s="2">
        <v>2</v>
      </c>
      <c r="D9" s="3">
        <v>0</v>
      </c>
      <c r="E9" s="28">
        <f>C9*D9</f>
        <v>0</v>
      </c>
      <c r="F9" s="32">
        <v>0</v>
      </c>
      <c r="G9" s="34">
        <f t="shared" si="2"/>
        <v>0</v>
      </c>
      <c r="H9" s="15">
        <f t="shared" si="3"/>
        <v>0</v>
      </c>
    </row>
    <row r="10" spans="1:8" ht="28.5" customHeight="1" x14ac:dyDescent="0.3">
      <c r="A10" s="46">
        <v>7</v>
      </c>
      <c r="B10" s="36" t="s">
        <v>9</v>
      </c>
      <c r="C10" s="2">
        <v>19</v>
      </c>
      <c r="D10" s="3">
        <v>0</v>
      </c>
      <c r="E10" s="28">
        <v>0</v>
      </c>
      <c r="F10" s="32">
        <v>0</v>
      </c>
      <c r="G10" s="34">
        <f t="shared" si="2"/>
        <v>0</v>
      </c>
      <c r="H10" s="15">
        <f t="shared" si="3"/>
        <v>0</v>
      </c>
    </row>
    <row r="11" spans="1:8" ht="30" customHeight="1" x14ac:dyDescent="0.3">
      <c r="A11" s="47">
        <v>8</v>
      </c>
      <c r="B11" s="36" t="s">
        <v>19</v>
      </c>
      <c r="C11" s="2">
        <v>1</v>
      </c>
      <c r="D11" s="3">
        <v>0</v>
      </c>
      <c r="E11" s="28">
        <v>9000</v>
      </c>
      <c r="F11" s="32">
        <v>0</v>
      </c>
      <c r="G11" s="34">
        <v>0</v>
      </c>
      <c r="H11" s="15">
        <f t="shared" si="3"/>
        <v>9000</v>
      </c>
    </row>
    <row r="12" spans="1:8" ht="29.25" customHeight="1" thickBot="1" x14ac:dyDescent="0.35">
      <c r="A12" s="47">
        <v>9</v>
      </c>
      <c r="B12" s="41" t="s">
        <v>20</v>
      </c>
      <c r="C12" s="17">
        <v>1</v>
      </c>
      <c r="D12" s="16">
        <v>0</v>
      </c>
      <c r="E12" s="29">
        <v>0</v>
      </c>
      <c r="F12" s="18">
        <v>1</v>
      </c>
      <c r="G12" s="19">
        <v>0</v>
      </c>
      <c r="H12" s="20">
        <f>F12*G12</f>
        <v>0</v>
      </c>
    </row>
    <row r="13" spans="1:8" ht="41.25" customHeight="1" thickBot="1" x14ac:dyDescent="0.45">
      <c r="A13" s="21"/>
      <c r="B13" s="42" t="s">
        <v>12</v>
      </c>
      <c r="C13" s="22"/>
      <c r="D13" s="22"/>
      <c r="E13" s="30">
        <f>SUM(E5:E12)</f>
        <v>9000</v>
      </c>
      <c r="F13" s="22"/>
      <c r="G13" s="35">
        <f>SUM(G5:G12)</f>
        <v>0</v>
      </c>
      <c r="H13" s="24">
        <f>E13+G13</f>
        <v>9000</v>
      </c>
    </row>
    <row r="15" spans="1:8" ht="28.8" x14ac:dyDescent="0.3">
      <c r="A15" s="23"/>
      <c r="B15" s="43" t="s">
        <v>13</v>
      </c>
    </row>
  </sheetData>
  <pageMargins left="0.70866141732283472" right="0.70866141732283472" top="0.78740157480314965" bottom="0.78740157480314965" header="0.31496062992125984" footer="0.31496062992125984"/>
  <pageSetup paperSize="9" scale="8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Kopecký Dušan</dc:creator>
  <cp:lastModifiedBy>Machatý Petr</cp:lastModifiedBy>
  <cp:lastPrinted>2021-04-12T15:03:10Z</cp:lastPrinted>
  <dcterms:created xsi:type="dcterms:W3CDTF">2021-02-11T12:27:00Z</dcterms:created>
  <dcterms:modified xsi:type="dcterms:W3CDTF">2021-04-12T15:03:12Z</dcterms:modified>
</cp:coreProperties>
</file>